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10" i="1" l="1"/>
  <c r="E36" i="1" l="1"/>
  <c r="E19" i="1"/>
  <c r="E38" i="1" l="1"/>
</calcChain>
</file>

<file path=xl/sharedStrings.xml><?xml version="1.0" encoding="utf-8"?>
<sst xmlns="http://schemas.openxmlformats.org/spreadsheetml/2006/main" count="90" uniqueCount="39">
  <si>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</si>
  <si>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</si>
  <si>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</si>
  <si>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</si>
  <si>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</si>
  <si>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</si>
  <si>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</si>
  <si>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</si>
  <si>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</si>
  <si>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</si>
  <si>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</si>
  <si>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</si>
  <si>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</si>
  <si>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JULIO</t>
  </si>
  <si>
    <t>AGOSTO</t>
  </si>
  <si>
    <t>SEPTIEMBRE</t>
  </si>
  <si>
    <t>OCTUBRE</t>
  </si>
  <si>
    <t>ENVIADO AL BNA 17/11/2022</t>
  </si>
  <si>
    <t>NOVIEMBRE</t>
  </si>
  <si>
    <t>PBA 17/11/22</t>
  </si>
  <si>
    <t>B-02018 - 00001595/NC2017-00002370</t>
  </si>
  <si>
    <t>B-02018 - 00001614</t>
  </si>
  <si>
    <t>B-02018 - 00001600</t>
  </si>
  <si>
    <t>B-02018 - 00001607</t>
  </si>
  <si>
    <t>B-02018 - 00001610</t>
  </si>
  <si>
    <t>B-5005-00000659/641NC-05005-00000116</t>
  </si>
  <si>
    <t>B-5005-00000682/683</t>
  </si>
  <si>
    <t>B-5005-00000662/663</t>
  </si>
  <si>
    <t>B-5005-00000668/669</t>
  </si>
  <si>
    <t>B-5005-00000678/679</t>
  </si>
  <si>
    <t>NC-8109-00000007/8</t>
  </si>
  <si>
    <t>NC-8108-00000059/NC 8108-00000009</t>
  </si>
  <si>
    <t>B-08109-00000045/46</t>
  </si>
  <si>
    <t>B-08109-00000051/52</t>
  </si>
  <si>
    <t>B-08108-00000064/65</t>
  </si>
  <si>
    <t>B 099-00000096</t>
  </si>
  <si>
    <t>B 099-00000097</t>
  </si>
  <si>
    <t>B 099-00000098</t>
  </si>
  <si>
    <t>B 099-00000099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</si>
</sst>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0" fillId="0" borderId="1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7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11" xfId="0" applyFont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workbookViewId="0">
      <selection activeCell="A41" sqref="A41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5.28515625" customWidth="1"/>
  </cols>
  <sheetData>
    <row r="1" spans="1:5" ht="23.25" x14ac:dyDescent="0.35">
      <c r="A1" s="20" t="s">
        <v>17</v>
      </c>
      <c r="B1" s="20"/>
      <c r="C1" s="20"/>
      <c r="D1" s="20"/>
      <c r="E1" s="20"/>
    </row>
    <row r="2" spans="1:5" ht="15.75" thickBot="1" x14ac:dyDescent="0.3"/>
    <row r="3" spans="1:5" ht="20.25" customHeight="1" thickBot="1" x14ac:dyDescent="0.3">
      <c r="A3" s="21" t="s">
        <v>0</v>
      </c>
      <c r="B3" s="22"/>
      <c r="C3" s="22"/>
      <c r="D3" s="22"/>
      <c r="E3" s="23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29" t="s">
        <v>14</v>
      </c>
      <c r="B5" s="1" t="s">
        <v>10</v>
      </c>
      <c r="C5" s="1" t="s">
        <v>11</v>
      </c>
      <c r="D5" s="13" t="s">
        <v>20</v>
      </c>
      <c r="E5" s="14">
        <v>3587320</v>
      </c>
    </row>
    <row r="6" spans="1:5" x14ac:dyDescent="0.25">
      <c r="A6" s="16" t="s">
        <v>15</v>
      </c>
      <c r="B6" s="1" t="s">
        <v>10</v>
      </c>
      <c r="C6" s="1" t="s">
        <v>11</v>
      </c>
      <c r="D6" s="13" t="s">
        <v>21</v>
      </c>
      <c r="E6" s="14">
        <v>6038340</v>
      </c>
    </row>
    <row r="7" spans="1:5" x14ac:dyDescent="0.25">
      <c r="A7" s="27" t="s">
        <v>16</v>
      </c>
      <c r="B7" s="1" t="s">
        <v>12</v>
      </c>
      <c r="C7" s="1">
        <v>2</v>
      </c>
      <c r="D7" s="13" t="s">
        <v>22</v>
      </c>
      <c r="E7" s="14">
        <v>73888500</v>
      </c>
    </row>
    <row r="8" spans="1:5" x14ac:dyDescent="0.25">
      <c r="A8" s="28"/>
      <c r="B8" s="1" t="s">
        <v>12</v>
      </c>
      <c r="C8" s="1">
        <v>3</v>
      </c>
      <c r="D8" s="13" t="s">
        <v>23</v>
      </c>
      <c r="E8" s="14">
        <v>55998000</v>
      </c>
    </row>
    <row r="9" spans="1:5" x14ac:dyDescent="0.25">
      <c r="A9" s="18" t="s">
        <v>18</v>
      </c>
      <c r="B9" s="1" t="s">
        <v>12</v>
      </c>
      <c r="C9" s="1">
        <v>1</v>
      </c>
      <c r="D9" s="13" t="s">
        <v>24</v>
      </c>
      <c r="E9" s="14">
        <v>139995000</v>
      </c>
    </row>
    <row r="10" spans="1:5" x14ac:dyDescent="0.25">
      <c r="A10" s="24" t="s">
        <v>6</v>
      </c>
      <c r="B10" s="25"/>
      <c r="C10" s="25"/>
      <c r="D10" s="26"/>
      <c r="E10" s="8">
        <f>SUM(E5:E9)</f>
        <v>279507160</v>
      </c>
    </row>
    <row r="11" spans="1:5" ht="15.75" thickBot="1" x14ac:dyDescent="0.3">
      <c r="A11" s="2"/>
      <c r="B11" s="3"/>
      <c r="C11" s="3"/>
      <c r="D11" s="3"/>
      <c r="E11" s="4"/>
    </row>
    <row r="12" spans="1:5" ht="23.25" customHeight="1" thickBot="1" x14ac:dyDescent="0.3">
      <c r="A12" s="21" t="s">
        <v>7</v>
      </c>
      <c r="B12" s="22"/>
      <c r="C12" s="22"/>
      <c r="D12" s="22"/>
      <c r="E12" s="23"/>
    </row>
    <row r="13" spans="1:5" x14ac:dyDescent="0.25">
      <c r="A13" s="5" t="s">
        <v>1</v>
      </c>
      <c r="B13" s="5" t="s">
        <v>2</v>
      </c>
      <c r="C13" s="5" t="s">
        <v>3</v>
      </c>
      <c r="D13" s="12" t="s">
        <v>4</v>
      </c>
      <c r="E13" s="12" t="s">
        <v>5</v>
      </c>
    </row>
    <row r="14" spans="1:5" x14ac:dyDescent="0.25">
      <c r="A14" s="15" t="s">
        <v>14</v>
      </c>
      <c r="B14" s="1" t="s">
        <v>10</v>
      </c>
      <c r="C14" s="1" t="s">
        <v>11</v>
      </c>
      <c r="D14" s="13" t="s">
        <v>25</v>
      </c>
      <c r="E14" s="14">
        <v>1377400</v>
      </c>
    </row>
    <row r="15" spans="1:5" x14ac:dyDescent="0.25">
      <c r="A15" s="16" t="s">
        <v>15</v>
      </c>
      <c r="B15" s="1" t="s">
        <v>10</v>
      </c>
      <c r="C15" s="1" t="s">
        <v>11</v>
      </c>
      <c r="D15" s="13" t="s">
        <v>26</v>
      </c>
      <c r="E15" s="14">
        <v>3094040</v>
      </c>
    </row>
    <row r="16" spans="1:5" x14ac:dyDescent="0.25">
      <c r="A16" s="27" t="s">
        <v>16</v>
      </c>
      <c r="B16" s="1" t="s">
        <v>12</v>
      </c>
      <c r="C16" s="1">
        <v>2</v>
      </c>
      <c r="D16" s="33" t="s">
        <v>27</v>
      </c>
      <c r="E16" s="14">
        <v>34242000</v>
      </c>
    </row>
    <row r="17" spans="1:5" x14ac:dyDescent="0.25">
      <c r="A17" s="28"/>
      <c r="B17" s="1" t="s">
        <v>12</v>
      </c>
      <c r="C17" s="1">
        <v>3</v>
      </c>
      <c r="D17" s="33" t="s">
        <v>28</v>
      </c>
      <c r="E17" s="14">
        <v>25012800</v>
      </c>
    </row>
    <row r="18" spans="1:5" x14ac:dyDescent="0.25">
      <c r="A18" s="18" t="s">
        <v>18</v>
      </c>
      <c r="B18" s="1" t="s">
        <v>12</v>
      </c>
      <c r="C18" s="1">
        <v>1</v>
      </c>
      <c r="D18" s="33" t="s">
        <v>29</v>
      </c>
      <c r="E18" s="14">
        <v>59556000</v>
      </c>
    </row>
    <row r="19" spans="1:5" x14ac:dyDescent="0.25">
      <c r="A19" s="24" t="s">
        <v>6</v>
      </c>
      <c r="B19" s="25"/>
      <c r="C19" s="25"/>
      <c r="D19" s="26"/>
      <c r="E19" s="8">
        <f>SUM(E14:E18)</f>
        <v>123282240</v>
      </c>
    </row>
    <row r="20" spans="1:5" ht="15.75" thickBot="1" x14ac:dyDescent="0.3">
      <c r="E20" s="9"/>
    </row>
    <row r="21" spans="1:5" ht="24" customHeight="1" thickBot="1" x14ac:dyDescent="0.3">
      <c r="A21" s="21" t="s">
        <v>8</v>
      </c>
      <c r="B21" s="22"/>
      <c r="C21" s="22"/>
      <c r="D21" s="22"/>
      <c r="E21" s="23"/>
    </row>
    <row r="22" spans="1:5" x14ac:dyDescent="0.25">
      <c r="A22" s="5" t="s">
        <v>1</v>
      </c>
      <c r="B22" s="5" t="s">
        <v>2</v>
      </c>
      <c r="C22" s="5" t="s">
        <v>3</v>
      </c>
      <c r="D22" s="12" t="s">
        <v>4</v>
      </c>
      <c r="E22" s="12" t="s">
        <v>5</v>
      </c>
    </row>
    <row r="23" spans="1:5" x14ac:dyDescent="0.25">
      <c r="A23" s="31" t="s">
        <v>13</v>
      </c>
      <c r="B23" s="1" t="s">
        <v>10</v>
      </c>
      <c r="C23" s="1" t="s">
        <v>11</v>
      </c>
      <c r="D23" s="13" t="s">
        <v>30</v>
      </c>
      <c r="E23" s="14">
        <v>-1945115.96</v>
      </c>
    </row>
    <row r="24" spans="1:5" x14ac:dyDescent="0.25">
      <c r="A24" s="31" t="s">
        <v>14</v>
      </c>
      <c r="B24" s="1" t="s">
        <v>10</v>
      </c>
      <c r="C24" s="1" t="s">
        <v>11</v>
      </c>
      <c r="D24" s="13" t="s">
        <v>31</v>
      </c>
      <c r="E24" s="14">
        <v>-4391947.32</v>
      </c>
    </row>
    <row r="25" spans="1:5" x14ac:dyDescent="0.25">
      <c r="A25" s="32" t="s">
        <v>16</v>
      </c>
      <c r="B25" s="1" t="s">
        <v>12</v>
      </c>
      <c r="C25" s="1">
        <v>1</v>
      </c>
      <c r="D25" s="34" t="s">
        <v>32</v>
      </c>
      <c r="E25" s="14">
        <v>9151000</v>
      </c>
    </row>
    <row r="26" spans="1:5" x14ac:dyDescent="0.25">
      <c r="A26" s="32"/>
      <c r="B26" s="1" t="s">
        <v>12</v>
      </c>
      <c r="C26" s="1">
        <v>2</v>
      </c>
      <c r="D26" s="34" t="s">
        <v>33</v>
      </c>
      <c r="E26" s="14">
        <v>4575500</v>
      </c>
    </row>
    <row r="27" spans="1:5" x14ac:dyDescent="0.25">
      <c r="A27" s="18" t="s">
        <v>18</v>
      </c>
      <c r="B27" s="1" t="s">
        <v>12</v>
      </c>
      <c r="C27" s="1">
        <v>1</v>
      </c>
      <c r="D27" s="34" t="s">
        <v>34</v>
      </c>
      <c r="E27" s="14">
        <v>8930000</v>
      </c>
    </row>
    <row r="28" spans="1:5" x14ac:dyDescent="0.25">
      <c r="A28" s="24" t="s">
        <v>6</v>
      </c>
      <c r="B28" s="25"/>
      <c r="C28" s="25"/>
      <c r="D28" s="26"/>
      <c r="E28" s="8">
        <f>SUM(E23:E27)</f>
        <v>16319436.719999999</v>
      </c>
    </row>
    <row r="29" spans="1:5" ht="15.75" thickBot="1" x14ac:dyDescent="0.3">
      <c r="E29" s="10"/>
    </row>
    <row r="30" spans="1:5" ht="20.25" customHeight="1" thickBot="1" x14ac:dyDescent="0.3">
      <c r="A30" s="21" t="s">
        <v>9</v>
      </c>
      <c r="B30" s="22"/>
      <c r="C30" s="22"/>
      <c r="D30" s="22"/>
      <c r="E30" s="23"/>
    </row>
    <row r="31" spans="1:5" x14ac:dyDescent="0.25">
      <c r="A31" s="5" t="s">
        <v>1</v>
      </c>
      <c r="B31" s="5" t="s">
        <v>2</v>
      </c>
      <c r="C31" s="5" t="s">
        <v>3</v>
      </c>
      <c r="D31" s="12" t="s">
        <v>4</v>
      </c>
      <c r="E31" s="12" t="s">
        <v>5</v>
      </c>
    </row>
    <row r="32" spans="1:5" x14ac:dyDescent="0.25">
      <c r="A32" s="17" t="s">
        <v>15</v>
      </c>
      <c r="B32" s="1" t="s">
        <v>10</v>
      </c>
      <c r="C32" s="1" t="s">
        <v>11</v>
      </c>
      <c r="D32" s="34" t="s">
        <v>35</v>
      </c>
      <c r="E32" s="14">
        <v>13998.08</v>
      </c>
    </row>
    <row r="33" spans="1:5" x14ac:dyDescent="0.25">
      <c r="A33" s="30" t="s">
        <v>16</v>
      </c>
      <c r="B33" s="1" t="s">
        <v>12</v>
      </c>
      <c r="C33" s="1">
        <v>2</v>
      </c>
      <c r="D33" s="19" t="s">
        <v>36</v>
      </c>
      <c r="E33" s="14">
        <v>77500</v>
      </c>
    </row>
    <row r="34" spans="1:5" x14ac:dyDescent="0.25">
      <c r="A34" s="30"/>
      <c r="B34" s="1" t="s">
        <v>12</v>
      </c>
      <c r="C34" s="1">
        <v>3</v>
      </c>
      <c r="D34" s="19" t="s">
        <v>37</v>
      </c>
      <c r="E34" s="14">
        <v>58000</v>
      </c>
    </row>
    <row r="35" spans="1:5" x14ac:dyDescent="0.25">
      <c r="A35" s="18" t="s">
        <v>18</v>
      </c>
      <c r="B35" s="1" t="s">
        <v>12</v>
      </c>
      <c r="C35" s="1">
        <v>1</v>
      </c>
      <c r="D35" s="19" t="s">
        <v>38</v>
      </c>
      <c r="E35" s="14">
        <v>145000</v>
      </c>
    </row>
    <row r="36" spans="1:5" x14ac:dyDescent="0.25">
      <c r="A36" s="24" t="s">
        <v>6</v>
      </c>
      <c r="B36" s="25"/>
      <c r="C36" s="25"/>
      <c r="D36" s="26"/>
      <c r="E36" s="8">
        <f>SUM(E32:E35)</f>
        <v>294498.08</v>
      </c>
    </row>
    <row r="38" spans="1:5" x14ac:dyDescent="0.25">
      <c r="A38" s="6" t="s">
        <v>19</v>
      </c>
      <c r="E38" s="11">
        <f>+E10+E19+E28+E36</f>
        <v>419403334.80000001</v>
      </c>
    </row>
  </sheetData>
  <mergeCells count="13">
    <mergeCell ref="A36:D36"/>
    <mergeCell ref="A10:D10"/>
    <mergeCell ref="A7:A8"/>
    <mergeCell ref="A16:A17"/>
    <mergeCell ref="A25:A26"/>
    <mergeCell ref="A33:A34"/>
    <mergeCell ref="A1:E1"/>
    <mergeCell ref="A3:E3"/>
    <mergeCell ref="A12:E12"/>
    <mergeCell ref="A21:E21"/>
    <mergeCell ref="A30:E30"/>
    <mergeCell ref="A19:D19"/>
    <mergeCell ref="A28:D28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2022-11-17T19:12:51Z</cp:lastPrinted>
  <dcterms:created xsi:type="dcterms:W3CDTF">2020-08-26T20:58:45Z</dcterms:created>
  <dcterms:modified xsi:type="dcterms:W3CDTF">2022-11-17T19:14:29Z</dcterms:modified>
</cp:coreProperties>
</file>